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<sst xmlns="http://schemas.openxmlformats.org/spreadsheetml/2006/main" count="174" uniqueCount="91">
  <si>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</si>
  <si>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</si>
  <si>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</si>
  <si>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</si>
  <si>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</si>
  <si>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</si>
  <si>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</si>
  <si>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</si>
  <si>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</si>
  <si>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</si>
  <si>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</si>
  <si>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</si>
  <si>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</si>
  <si>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</si>
  <si>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</si>
  <si>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</si>
  <si>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</si>
  <si>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</si>
  <si>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</si>
  <si>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</si>
  <si>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</si>
  <si>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</si>
  <si>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</si>
  <si>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</si>
  <si>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</si>
  <si>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</si>
  <si>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46000021Y000000006717-事业运行</t>
  </si>
  <si>
    <t>张新飞</t>
  </si>
  <si>
    <t>68668069</t>
  </si>
  <si>
    <t>F87890C77CA61D4EE05308FD1AAC1AA7</t>
  </si>
  <si>
    <t>404-省药品监督管理局</t>
  </si>
  <si>
    <t>404005003-省食品药品检验所海口分所</t>
  </si>
  <si>
    <t>是</t>
  </si>
  <si>
    <t>https://amr.hainan.gov.cn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</si>
  <si>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</si>
  <si>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</si>
  <si>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</si>
  <si>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</si>
  <si>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</si>
  <si>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</si>
  <si>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1、海口分所依法承担食品药品化妆品质量检验检测工作职责，为建立一套完善的实验室质量保证体系，应不断完善技术支撑体系建设，着力加强食品药品化妆品检验检测工作，全面提升专业技术队伍技术水平，努力开创食品药品化妆品监管工作新局面。
2、完成好2022年食品药品化妆品检验检测工作任务，加强人员培训力度，加强对仪器设备的维护维修、完善实验室仪器设备配置，优化实验室工作环境，充分发挥技术支撑作用， 为海南自由贸易区（港 ）建设做出应有贡献。
</t>
  </si>
  <si>
    <t>本项目执行率达到98.57%。</t>
  </si>
  <si>
    <t/>
  </si>
  <si>
    <t>产出指标</t>
  </si>
  <si>
    <t>数量指标</t>
  </si>
  <si>
    <t>人员培训数量</t>
  </si>
  <si>
    <t>≥</t>
  </si>
  <si>
    <t>50</t>
  </si>
  <si>
    <t>批次</t>
  </si>
  <si>
    <t>100.00%</t>
  </si>
  <si>
    <t>10.00</t>
  </si>
  <si>
    <t>10</t>
  </si>
  <si>
    <t>1</t>
  </si>
  <si>
    <t>维护（修）仪器设备</t>
  </si>
  <si>
    <t>≤</t>
  </si>
  <si>
    <t>100</t>
  </si>
  <si>
    <t>件</t>
  </si>
  <si>
    <t>30</t>
  </si>
  <si>
    <t>5.00</t>
  </si>
  <si>
    <t>5</t>
  </si>
  <si>
    <t>仪器设备维护的好，故障率低。</t>
  </si>
  <si>
    <t>2</t>
  </si>
  <si>
    <t>专用耗材购置</t>
  </si>
  <si>
    <t>1000</t>
  </si>
  <si>
    <t>15.00</t>
  </si>
  <si>
    <t>15</t>
  </si>
  <si>
    <t>效益指标</t>
  </si>
  <si>
    <t>经济效益指标</t>
  </si>
  <si>
    <t>检品完成周期</t>
  </si>
  <si>
    <t>＜</t>
  </si>
  <si>
    <t>3</t>
  </si>
  <si>
    <t>%</t>
  </si>
  <si>
    <t>4</t>
  </si>
  <si>
    <t>人员培训成本</t>
  </si>
  <si>
    <t>530</t>
  </si>
  <si>
    <t>元/人·次</t>
  </si>
  <si>
    <t>任务完成同比增长</t>
  </si>
  <si>
    <t>任务下达完成率</t>
  </si>
  <si>
    <t>设施设备故障发生数量</t>
  </si>
  <si>
    <t>20</t>
  </si>
  <si>
    <t>次</t>
  </si>
  <si>
    <t>25</t>
  </si>
  <si>
    <t>75.00%</t>
  </si>
  <si>
    <t>7.5</t>
  </si>
  <si>
    <t>满意度指标</t>
  </si>
  <si>
    <t>服务对象满意度</t>
  </si>
  <si>
    <t>检品完成时效</t>
  </si>
  <si>
    <t>人/次</t>
  </si>
  <si>
    <t>100.00</t>
  </si>
  <si>
    <t>97.36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</si>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</sst>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0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2524500</v>
      </c>
      <c r="D6" s="27">
        <v>2495100</v>
      </c>
      <c r="E6" s="27"/>
      <c r="F6" s="27">
        <f>F7+F8+F9</f>
        <v>2459528.08</v>
      </c>
      <c r="G6" s="27"/>
      <c r="H6" s="27"/>
      <c r="I6" s="27"/>
      <c r="J6" s="14" t="s">
        <v>35</v>
      </c>
      <c r="K6" s="11">
        <f>IF(OR(D6=0,D6="0"),0,ROUND(((F7+F8+F9)/D6)*100,2))</f>
        <v>98.57</v>
      </c>
      <c r="L6" s="15">
        <f>ROUND((K6*O6/100),2)</f>
        <v>9.86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2524500</v>
      </c>
      <c r="D7" s="27">
        <v>2495100</v>
      </c>
      <c r="E7" s="27"/>
      <c r="F7" s="27">
        <v>2459528.08</v>
      </c>
      <c r="G7" s="27"/>
      <c r="H7" s="27"/>
      <c r="I7" s="27"/>
      <c r="J7" s="11"/>
      <c r="K7" s="11">
        <f>IF(OR(D7=0,D7="0"),0,ROUND((F7/D7)*100,2))</f>
        <v>98.57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2" t="s">
        <v>42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43</v>
      </c>
      <c r="B14" s="10" t="s">
        <v>44</v>
      </c>
      <c r="C14" s="21" t="s">
        <v>53</v>
      </c>
      <c r="D14" s="21"/>
      <c r="E14" s="10" t="s">
        <v>54</v>
      </c>
      <c r="F14" s="11" t="s">
        <v>55</v>
      </c>
      <c r="G14" s="10" t="s">
        <v>56</v>
      </c>
      <c r="H14" s="9" t="s">
        <v>57</v>
      </c>
      <c r="I14" s="9" t="s">
        <v>49</v>
      </c>
      <c r="J14" s="11" t="s">
        <v>58</v>
      </c>
      <c r="K14" s="11" t="s">
        <v>59</v>
      </c>
      <c r="L14" s="22" t="s">
        <v>60</v>
      </c>
      <c r="M14" s="22"/>
      <c r="N14" s="22"/>
      <c r="O14" s="17" t="s">
        <v>61</v>
      </c>
      <c r="P14" s="17" t="s">
        <v>59</v>
      </c>
    </row>
    <row r="15" spans="1:16" ht="30.75" customHeight="1">
      <c r="A15" s="10" t="s">
        <v>43</v>
      </c>
      <c r="B15" s="10" t="s">
        <v>44</v>
      </c>
      <c r="C15" s="21" t="s">
        <v>62</v>
      </c>
      <c r="D15" s="21"/>
      <c r="E15" s="10" t="s">
        <v>46</v>
      </c>
      <c r="F15" s="11" t="s">
        <v>63</v>
      </c>
      <c r="G15" s="10" t="s">
        <v>48</v>
      </c>
      <c r="H15" s="9" t="s">
        <v>63</v>
      </c>
      <c r="I15" s="9" t="s">
        <v>49</v>
      </c>
      <c r="J15" s="11" t="s">
        <v>64</v>
      </c>
      <c r="K15" s="11" t="s">
        <v>65</v>
      </c>
      <c r="L15" s="22" t="s">
        <v>42</v>
      </c>
      <c r="M15" s="22"/>
      <c r="N15" s="22"/>
      <c r="O15" s="17" t="s">
        <v>52</v>
      </c>
      <c r="P15" s="17" t="s">
        <v>52</v>
      </c>
    </row>
    <row r="16" spans="1:16" ht="30.75" customHeight="1">
      <c r="A16" s="10" t="s">
        <v>66</v>
      </c>
      <c r="B16" s="10" t="s">
        <v>67</v>
      </c>
      <c r="C16" s="21" t="s">
        <v>68</v>
      </c>
      <c r="D16" s="21"/>
      <c r="E16" s="10" t="s">
        <v>69</v>
      </c>
      <c r="F16" s="11" t="s">
        <v>70</v>
      </c>
      <c r="G16" s="10" t="s">
        <v>71</v>
      </c>
      <c r="H16" s="9" t="s">
        <v>70</v>
      </c>
      <c r="I16" s="9" t="s">
        <v>49</v>
      </c>
      <c r="J16" s="11" t="s">
        <v>58</v>
      </c>
      <c r="K16" s="11" t="s">
        <v>59</v>
      </c>
      <c r="L16" s="22" t="s">
        <v>42</v>
      </c>
      <c r="M16" s="22"/>
      <c r="N16" s="22"/>
      <c r="O16" s="17" t="s">
        <v>52</v>
      </c>
      <c r="P16" s="17" t="s">
        <v>72</v>
      </c>
    </row>
    <row r="17" spans="1:16" ht="30.75" customHeight="1">
      <c r="A17" s="10" t="s">
        <v>66</v>
      </c>
      <c r="B17" s="10" t="s">
        <v>67</v>
      </c>
      <c r="C17" s="21" t="s">
        <v>73</v>
      </c>
      <c r="D17" s="21"/>
      <c r="E17" s="10" t="s">
        <v>54</v>
      </c>
      <c r="F17" s="11" t="s">
        <v>74</v>
      </c>
      <c r="G17" s="10" t="s">
        <v>75</v>
      </c>
      <c r="H17" s="9" t="s">
        <v>74</v>
      </c>
      <c r="I17" s="9" t="s">
        <v>49</v>
      </c>
      <c r="J17" s="11" t="s">
        <v>50</v>
      </c>
      <c r="K17" s="11" t="s">
        <v>51</v>
      </c>
      <c r="L17" s="22" t="s">
        <v>42</v>
      </c>
      <c r="M17" s="22"/>
      <c r="N17" s="22"/>
      <c r="O17" s="17" t="s">
        <v>52</v>
      </c>
      <c r="P17" s="17" t="s">
        <v>59</v>
      </c>
    </row>
    <row r="18" spans="1:16" ht="30.75" customHeight="1">
      <c r="A18" s="10" t="s">
        <v>66</v>
      </c>
      <c r="B18" s="10" t="s">
        <v>67</v>
      </c>
      <c r="C18" s="21" t="s">
        <v>76</v>
      </c>
      <c r="D18" s="21"/>
      <c r="E18" s="10" t="s">
        <v>46</v>
      </c>
      <c r="F18" s="11" t="s">
        <v>51</v>
      </c>
      <c r="G18" s="10" t="s">
        <v>48</v>
      </c>
      <c r="H18" s="9" t="s">
        <v>51</v>
      </c>
      <c r="I18" s="9" t="s">
        <v>49</v>
      </c>
      <c r="J18" s="11" t="s">
        <v>50</v>
      </c>
      <c r="K18" s="11" t="s">
        <v>51</v>
      </c>
      <c r="L18" s="22" t="s">
        <v>42</v>
      </c>
      <c r="M18" s="22"/>
      <c r="N18" s="22"/>
      <c r="O18" s="17" t="s">
        <v>52</v>
      </c>
      <c r="P18" s="17" t="s">
        <v>52</v>
      </c>
    </row>
    <row r="19" spans="1:16" ht="30.75" customHeight="1">
      <c r="A19" s="10" t="s">
        <v>66</v>
      </c>
      <c r="B19" s="10" t="s">
        <v>67</v>
      </c>
      <c r="C19" s="21" t="s">
        <v>77</v>
      </c>
      <c r="D19" s="21"/>
      <c r="E19" s="10" t="s">
        <v>46</v>
      </c>
      <c r="F19" s="11" t="s">
        <v>55</v>
      </c>
      <c r="G19" s="10" t="s">
        <v>71</v>
      </c>
      <c r="H19" s="9" t="s">
        <v>55</v>
      </c>
      <c r="I19" s="9" t="s">
        <v>49</v>
      </c>
      <c r="J19" s="11" t="s">
        <v>64</v>
      </c>
      <c r="K19" s="11" t="s">
        <v>65</v>
      </c>
      <c r="L19" s="22" t="s">
        <v>42</v>
      </c>
      <c r="M19" s="22"/>
      <c r="N19" s="22"/>
      <c r="O19" s="17" t="s">
        <v>52</v>
      </c>
      <c r="P19" s="17" t="s">
        <v>52</v>
      </c>
    </row>
    <row r="20" spans="1:16" ht="30.75" customHeight="1">
      <c r="A20" s="10" t="s">
        <v>66</v>
      </c>
      <c r="B20" s="10" t="s">
        <v>67</v>
      </c>
      <c r="C20" s="21" t="s">
        <v>78</v>
      </c>
      <c r="D20" s="21"/>
      <c r="E20" s="10" t="s">
        <v>54</v>
      </c>
      <c r="F20" s="11" t="s">
        <v>79</v>
      </c>
      <c r="G20" s="10" t="s">
        <v>80</v>
      </c>
      <c r="H20" s="9" t="s">
        <v>81</v>
      </c>
      <c r="I20" s="9" t="s">
        <v>82</v>
      </c>
      <c r="J20" s="11" t="s">
        <v>50</v>
      </c>
      <c r="K20" s="11" t="s">
        <v>83</v>
      </c>
      <c r="L20" s="22" t="s">
        <v>60</v>
      </c>
      <c r="M20" s="22"/>
      <c r="N20" s="22"/>
      <c r="O20" s="17" t="s">
        <v>52</v>
      </c>
      <c r="P20" s="17" t="s">
        <v>59</v>
      </c>
    </row>
    <row r="21" spans="1:16" ht="30.75" customHeight="1">
      <c r="A21" s="10" t="s">
        <v>84</v>
      </c>
      <c r="B21" s="10" t="s">
        <v>85</v>
      </c>
      <c r="C21" s="21" t="s">
        <v>86</v>
      </c>
      <c r="D21" s="21"/>
      <c r="E21" s="10" t="s">
        <v>46</v>
      </c>
      <c r="F21" s="11" t="s">
        <v>55</v>
      </c>
      <c r="G21" s="10" t="s">
        <v>87</v>
      </c>
      <c r="H21" s="9" t="s">
        <v>55</v>
      </c>
      <c r="I21" s="9" t="s">
        <v>49</v>
      </c>
      <c r="J21" s="11" t="s">
        <v>50</v>
      </c>
      <c r="K21" s="11" t="s">
        <v>51</v>
      </c>
      <c r="L21" s="22" t="s">
        <v>42</v>
      </c>
      <c r="M21" s="22"/>
      <c r="N21" s="22"/>
      <c r="O21" s="17" t="s">
        <v>52</v>
      </c>
      <c r="P21" s="17" t="s">
        <v>52</v>
      </c>
    </row>
    <row r="22" spans="1:16" ht="30.75" customHeight="1">
      <c r="A22" s="21" t="s">
        <v>90</v>
      </c>
      <c r="B22" s="21" t="s">
        <v>42</v>
      </c>
      <c r="C22" s="21" t="s">
        <v>42</v>
      </c>
      <c r="D22" s="21"/>
      <c r="E22" s="21" t="s">
        <v>42</v>
      </c>
      <c r="F22" s="53" t="s">
        <v>42</v>
      </c>
      <c r="G22" s="21" t="s">
        <v>42</v>
      </c>
      <c r="H22" s="26" t="s">
        <v>42</v>
      </c>
      <c r="I22" s="26" t="s">
        <v>42</v>
      </c>
      <c r="J22" s="11" t="s">
        <v>88</v>
      </c>
      <c r="K22" s="11" t="s">
        <v>89</v>
      </c>
      <c r="L22" s="22" t="s">
        <v>42</v>
      </c>
      <c r="M22" s="22"/>
      <c r="N22" s="22"/>
      <c r="O22" s="17" t="s">
        <v>42</v>
      </c>
      <c r="P22" s="17" t="s">
        <v>42</v>
      </c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2:I22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C21:D21"/>
    <mergeCell ref="L21:N21"/>
    <mergeCell ref="L22:N22"/>
    <mergeCell ref="C23:D23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未定义</cp:lastModifiedBy>
  <cp:lastPrinted>2023-05-22T01:58:07Z</cp:lastPrinted>
  <dcterms:created xsi:type="dcterms:W3CDTF">2020-12-10T03:06:30Z</dcterms:created>
  <dcterms:modified xsi:type="dcterms:W3CDTF">2023-05-22T01:58:14Z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